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東日本実業団駅伝資格審査資料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H9" i="1" l="1"/>
  <c r="AC21" i="1" l="1"/>
  <c r="AC20" i="1"/>
  <c r="AH19" i="1"/>
  <c r="AI19" i="1" s="1"/>
  <c r="AH18" i="1"/>
  <c r="AI18" i="1" s="1"/>
  <c r="AH17" i="1"/>
  <c r="AI17" i="1" s="1"/>
  <c r="AH16" i="1"/>
  <c r="AI16" i="1" s="1"/>
  <c r="AH15" i="1"/>
  <c r="AI15" i="1" s="1"/>
  <c r="AH14" i="1"/>
  <c r="AI14" i="1" s="1"/>
  <c r="AH13" i="1"/>
  <c r="AI13" i="1" s="1"/>
  <c r="AH12" i="1"/>
  <c r="AH20" i="1" l="1"/>
  <c r="AI12" i="1"/>
  <c r="AI20" i="1" s="1"/>
</calcChain>
</file>

<file path=xl/sharedStrings.xml><?xml version="1.0" encoding="utf-8"?>
<sst xmlns="http://schemas.openxmlformats.org/spreadsheetml/2006/main" count="55" uniqueCount="53">
  <si>
    <t>東日本実業団陸上競技連盟　宛</t>
    <rPh sb="0" eb="1">
      <t>ヒガシ</t>
    </rPh>
    <rPh sb="1" eb="3">
      <t>ニホン</t>
    </rPh>
    <rPh sb="3" eb="6">
      <t>ジツギョウダン</t>
    </rPh>
    <rPh sb="6" eb="8">
      <t>リクジョウ</t>
    </rPh>
    <rPh sb="8" eb="10">
      <t>キョウギ</t>
    </rPh>
    <rPh sb="10" eb="12">
      <t>レンメイ</t>
    </rPh>
    <rPh sb="13" eb="14">
      <t>ア</t>
    </rPh>
    <phoneticPr fontId="2"/>
  </si>
  <si>
    <t>【東日本実業団駅伝・外国人資格審査書】</t>
    <rPh sb="1" eb="2">
      <t>ヒガシ</t>
    </rPh>
    <rPh sb="2" eb="4">
      <t>ニホン</t>
    </rPh>
    <rPh sb="4" eb="7">
      <t>ジツギョウダン</t>
    </rPh>
    <rPh sb="7" eb="9">
      <t>エキデン</t>
    </rPh>
    <rPh sb="10" eb="12">
      <t>ガイコク</t>
    </rPh>
    <rPh sb="12" eb="13">
      <t>ジン</t>
    </rPh>
    <rPh sb="13" eb="15">
      <t>シカク</t>
    </rPh>
    <rPh sb="15" eb="17">
      <t>シンサ</t>
    </rPh>
    <rPh sb="17" eb="18">
      <t>ショ</t>
    </rPh>
    <phoneticPr fontId="2"/>
  </si>
  <si>
    <t>チーム名：</t>
    <rPh sb="3" eb="4">
      <t>ナ</t>
    </rPh>
    <phoneticPr fontId="2"/>
  </si>
  <si>
    <r>
      <t xml:space="preserve">【重要】
１．在留カードのコピーを添付してください。
２．当審査書記載の滞在記録について、法務省から発行される入出国記録証が必要です。
</t>
    </r>
    <r>
      <rPr>
        <u/>
        <sz val="9"/>
        <rFont val="ＭＳ ゴシック"/>
        <family val="3"/>
        <charset val="128"/>
      </rPr>
      <t>※申請中の場合は申請を証明できる資料を添付する事。入出国記録証交付後ただちに提出してください。</t>
    </r>
    <r>
      <rPr>
        <sz val="9"/>
        <rFont val="ＭＳ ゴシック"/>
        <family val="3"/>
        <charset val="128"/>
      </rPr>
      <t xml:space="preserve">
上記１および２の情報については、資格審査終了後に提出者に返却いたします。
</t>
    </r>
    <phoneticPr fontId="2"/>
  </si>
  <si>
    <t>外国人登録選手名：</t>
    <rPh sb="0" eb="2">
      <t>ガイコク</t>
    </rPh>
    <rPh sb="2" eb="3">
      <t>ジン</t>
    </rPh>
    <rPh sb="3" eb="5">
      <t>トウロク</t>
    </rPh>
    <rPh sb="5" eb="7">
      <t>センシュ</t>
    </rPh>
    <rPh sb="7" eb="8">
      <t>ナ</t>
    </rPh>
    <phoneticPr fontId="2"/>
  </si>
  <si>
    <t>連絡者氏名</t>
    <rPh sb="0" eb="2">
      <t>レンラク</t>
    </rPh>
    <rPh sb="2" eb="3">
      <t>シャ</t>
    </rPh>
    <rPh sb="3" eb="5">
      <t>シメイ</t>
    </rPh>
    <phoneticPr fontId="2"/>
  </si>
  <si>
    <t>(携帯電話)</t>
    <rPh sb="1" eb="3">
      <t>ケイタイ</t>
    </rPh>
    <rPh sb="3" eb="5">
      <t>デンワ</t>
    </rPh>
    <phoneticPr fontId="2"/>
  </si>
  <si>
    <t>入出国記録証　状況</t>
    <rPh sb="0" eb="1">
      <t>ニュウ</t>
    </rPh>
    <rPh sb="1" eb="3">
      <t>シュッコク</t>
    </rPh>
    <rPh sb="3" eb="5">
      <t>キロク</t>
    </rPh>
    <rPh sb="5" eb="6">
      <t>アカシ</t>
    </rPh>
    <rPh sb="7" eb="9">
      <t>ジョウキョウ</t>
    </rPh>
    <phoneticPr fontId="2"/>
  </si>
  <si>
    <t>このセル選び、ドロップダウンリストから選択</t>
    <rPh sb="4" eb="5">
      <t>エラ</t>
    </rPh>
    <rPh sb="19" eb="21">
      <t>センタク</t>
    </rPh>
    <phoneticPr fontId="2"/>
  </si>
  <si>
    <t>　　　 日
月</t>
    <rPh sb="4" eb="5">
      <t>ニチ</t>
    </rPh>
    <rPh sb="6" eb="7">
      <t>ツキ</t>
    </rPh>
    <phoneticPr fontId="2"/>
  </si>
  <si>
    <t>滞在
日数</t>
    <rPh sb="0" eb="2">
      <t>タイザイ</t>
    </rPh>
    <rPh sb="3" eb="5">
      <t>ニッスウ</t>
    </rPh>
    <phoneticPr fontId="2"/>
  </si>
  <si>
    <t>国内
不在</t>
    <rPh sb="0" eb="2">
      <t>コクナイ</t>
    </rPh>
    <rPh sb="3" eb="5">
      <t>フザイ</t>
    </rPh>
    <phoneticPr fontId="2"/>
  </si>
  <si>
    <t>記号</t>
    <rPh sb="0" eb="2">
      <t>キゴウ</t>
    </rPh>
    <phoneticPr fontId="2"/>
  </si>
  <si>
    <t>項　目</t>
    <rPh sb="0" eb="1">
      <t>コウ</t>
    </rPh>
    <rPh sb="2" eb="3">
      <t>メ</t>
    </rPh>
    <phoneticPr fontId="2"/>
  </si>
  <si>
    <t>4月</t>
    <rPh sb="1" eb="2">
      <t>ガツ</t>
    </rPh>
    <phoneticPr fontId="2"/>
  </si>
  <si>
    <t>Apr</t>
    <phoneticPr fontId="2"/>
  </si>
  <si>
    <t>初</t>
    <rPh sb="0" eb="1">
      <t>ハツ</t>
    </rPh>
    <phoneticPr fontId="2"/>
  </si>
  <si>
    <t>来日初年度　登録日</t>
    <rPh sb="0" eb="2">
      <t>ライニチ</t>
    </rPh>
    <rPh sb="2" eb="5">
      <t>ショネンド</t>
    </rPh>
    <rPh sb="6" eb="8">
      <t>トウロク</t>
    </rPh>
    <rPh sb="8" eb="9">
      <t>ヒ</t>
    </rPh>
    <phoneticPr fontId="2"/>
  </si>
  <si>
    <t>5月</t>
    <rPh sb="1" eb="2">
      <t>ガツ</t>
    </rPh>
    <phoneticPr fontId="2"/>
  </si>
  <si>
    <t>May</t>
    <phoneticPr fontId="2"/>
  </si>
  <si>
    <t>☆</t>
    <phoneticPr fontId="2"/>
  </si>
  <si>
    <t>出入国日</t>
    <rPh sb="0" eb="1">
      <t>シュツ</t>
    </rPh>
    <rPh sb="1" eb="3">
      <t>ニュウコク</t>
    </rPh>
    <rPh sb="3" eb="4">
      <t>ヒ</t>
    </rPh>
    <phoneticPr fontId="2"/>
  </si>
  <si>
    <t>6月</t>
    <phoneticPr fontId="2"/>
  </si>
  <si>
    <t>Jun</t>
    <phoneticPr fontId="2"/>
  </si>
  <si>
    <t>○</t>
    <phoneticPr fontId="2"/>
  </si>
  <si>
    <t>登録以降国内滞在日</t>
    <rPh sb="0" eb="2">
      <t>トウロク</t>
    </rPh>
    <rPh sb="2" eb="4">
      <t>イコウ</t>
    </rPh>
    <rPh sb="4" eb="6">
      <t>コクナイ</t>
    </rPh>
    <rPh sb="6" eb="8">
      <t>タイザイ</t>
    </rPh>
    <rPh sb="8" eb="9">
      <t>ヒ</t>
    </rPh>
    <phoneticPr fontId="2"/>
  </si>
  <si>
    <t>7月</t>
    <phoneticPr fontId="2"/>
  </si>
  <si>
    <t>Jul</t>
    <phoneticPr fontId="2"/>
  </si>
  <si>
    <t>◎</t>
    <phoneticPr fontId="2"/>
  </si>
  <si>
    <t>滞在見込日</t>
    <rPh sb="0" eb="2">
      <t>タイザイ</t>
    </rPh>
    <rPh sb="2" eb="4">
      <t>ミコ</t>
    </rPh>
    <rPh sb="4" eb="5">
      <t>ヒ</t>
    </rPh>
    <phoneticPr fontId="2"/>
  </si>
  <si>
    <t>8月</t>
    <phoneticPr fontId="2"/>
  </si>
  <si>
    <t>Aug</t>
    <phoneticPr fontId="2"/>
  </si>
  <si>
    <t>◇</t>
    <phoneticPr fontId="2"/>
  </si>
  <si>
    <t>大会当日</t>
    <rPh sb="0" eb="2">
      <t>タイカイ</t>
    </rPh>
    <rPh sb="2" eb="4">
      <t>トウジツ</t>
    </rPh>
    <phoneticPr fontId="2"/>
  </si>
  <si>
    <t>9月</t>
    <phoneticPr fontId="2"/>
  </si>
  <si>
    <t>Sep</t>
    <phoneticPr fontId="2"/>
  </si>
  <si>
    <t>▲</t>
    <phoneticPr fontId="2"/>
  </si>
  <si>
    <t>日本国外滞在日</t>
    <rPh sb="0" eb="2">
      <t>ニホン</t>
    </rPh>
    <rPh sb="2" eb="3">
      <t>コク</t>
    </rPh>
    <rPh sb="3" eb="4">
      <t>ガイ</t>
    </rPh>
    <rPh sb="4" eb="6">
      <t>タイザイ</t>
    </rPh>
    <rPh sb="6" eb="7">
      <t>ヒ</t>
    </rPh>
    <phoneticPr fontId="2"/>
  </si>
  <si>
    <t>10月</t>
    <phoneticPr fontId="2"/>
  </si>
  <si>
    <t>Oct</t>
    <phoneticPr fontId="2"/>
  </si>
  <si>
    <t>11月</t>
    <phoneticPr fontId="2"/>
  </si>
  <si>
    <t>Nov</t>
    <phoneticPr fontId="2"/>
  </si>
  <si>
    <t>申込日前日数　○</t>
    <rPh sb="0" eb="2">
      <t>モウシコミ</t>
    </rPh>
    <rPh sb="2" eb="3">
      <t>ヒ</t>
    </rPh>
    <rPh sb="3" eb="5">
      <t>ゼンジツ</t>
    </rPh>
    <rPh sb="5" eb="6">
      <t>スウ</t>
    </rPh>
    <phoneticPr fontId="2"/>
  </si>
  <si>
    <t>合計</t>
    <rPh sb="0" eb="2">
      <t>ゴウケイ</t>
    </rPh>
    <phoneticPr fontId="2"/>
  </si>
  <si>
    <t>※申告内容に不備・不正があった場合、大会出場、大会成績又は実業団登録を
取り消す場合がありますのでご注意ください。</t>
    <phoneticPr fontId="2"/>
  </si>
  <si>
    <t>申込後見込日数◎</t>
    <rPh sb="0" eb="2">
      <t>モウシコミ</t>
    </rPh>
    <rPh sb="2" eb="3">
      <t>ゴ</t>
    </rPh>
    <rPh sb="3" eb="5">
      <t>ミコ</t>
    </rPh>
    <rPh sb="5" eb="7">
      <t>ニッスウ</t>
    </rPh>
    <phoneticPr fontId="2"/>
  </si>
  <si>
    <t>添付</t>
    <rPh sb="0" eb="2">
      <t>テンプ</t>
    </rPh>
    <phoneticPr fontId="2"/>
  </si>
  <si>
    <t>申請中</t>
    <rPh sb="0" eb="3">
      <t>シンセイチュウ</t>
    </rPh>
    <phoneticPr fontId="2"/>
  </si>
  <si>
    <t>申請待ち（必要滞在日数待ち）</t>
    <rPh sb="0" eb="2">
      <t>シンセイ</t>
    </rPh>
    <rPh sb="2" eb="3">
      <t>マ</t>
    </rPh>
    <rPh sb="5" eb="7">
      <t>ヒツヨウ</t>
    </rPh>
    <rPh sb="7" eb="9">
      <t>タイザイ</t>
    </rPh>
    <rPh sb="9" eb="11">
      <t>ニッスウ</t>
    </rPh>
    <rPh sb="11" eb="12">
      <t>マ</t>
    </rPh>
    <phoneticPr fontId="2"/>
  </si>
  <si>
    <t>ＯＫ</t>
    <phoneticPr fontId="2"/>
  </si>
  <si>
    <t>事務局コメント</t>
    <rPh sb="0" eb="3">
      <t>ジムキョク</t>
    </rPh>
    <phoneticPr fontId="2"/>
  </si>
  <si>
    <t>交付後ただちに提出して下さい</t>
    <rPh sb="0" eb="2">
      <t>コウフ</t>
    </rPh>
    <rPh sb="2" eb="3">
      <t>ゴ</t>
    </rPh>
    <rPh sb="7" eb="9">
      <t>テイシュツ</t>
    </rPh>
    <rPh sb="11" eb="12">
      <t>クダ</t>
    </rPh>
    <phoneticPr fontId="2"/>
  </si>
  <si>
    <t>滞在日数を満たし次第、速やかに提出すること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</si>
</sst>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u/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1" fillId="0" borderId="13" xfId="0" applyFont="1" applyBorder="1" applyAlignment="1">
      <alignment horizontal="left" vertical="center" shrinkToFit="1"/>
    </xf>
    <xf numFmtId="0" fontId="0" fillId="0" borderId="13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 vertical="center" shrinkToFit="1"/>
    </xf>
    <xf numFmtId="0" fontId="1" fillId="2" borderId="28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1"/>
  <sheetViews>
    <sheetView tabSelected="1" workbookViewId="0">
      <selection activeCell="X9" sqref="X9:AG9"/>
    </sheetView>
  </sheetViews>
  <sheetFormatPr defaultRowHeight="13.5"/>
  <cols>
    <col min="1" max="1" width="5.25" customWidth="1"/>
    <col min="2" max="2" width="4.5" bestFit="1" customWidth="1"/>
    <col min="3" max="33" width="3" customWidth="1"/>
    <col min="34" max="35" width="5.5" bestFit="1" customWidth="1"/>
    <col min="36" max="42" width="3.625" customWidth="1"/>
  </cols>
  <sheetData>
    <row r="1" spans="1:42" s="1" customFormat="1">
      <c r="A1" s="1" t="s">
        <v>0</v>
      </c>
    </row>
    <row r="2" spans="1:42" s="1" customFormat="1" ht="24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4"/>
      <c r="AM2" s="14"/>
      <c r="AN2" s="14"/>
      <c r="AO2" s="14"/>
      <c r="AP2" s="14"/>
    </row>
    <row r="3" spans="1:42" s="1" customFormat="1" ht="10.15" customHeight="1" thickBot="1"/>
    <row r="4" spans="1:42" s="1" customFormat="1" ht="18" customHeight="1">
      <c r="A4" s="15" t="s">
        <v>2</v>
      </c>
      <c r="B4" s="15"/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S4" s="17" t="s">
        <v>3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9"/>
    </row>
    <row r="5" spans="1:42" s="1" customFormat="1" ht="10.15" customHeight="1">
      <c r="S5" s="20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2"/>
    </row>
    <row r="6" spans="1:42" s="1" customFormat="1" ht="18" customHeight="1">
      <c r="A6" s="26" t="s">
        <v>4</v>
      </c>
      <c r="B6" s="26"/>
      <c r="C6" s="26"/>
      <c r="D6" s="26"/>
      <c r="E6" s="26"/>
      <c r="F6" s="26"/>
      <c r="G6" s="26"/>
      <c r="H6" s="16"/>
      <c r="I6" s="16"/>
      <c r="J6" s="16"/>
      <c r="K6" s="16"/>
      <c r="L6" s="16"/>
      <c r="M6" s="16"/>
      <c r="N6" s="16"/>
      <c r="S6" s="20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2"/>
    </row>
    <row r="7" spans="1:42" s="1" customFormat="1" ht="10.15" customHeight="1">
      <c r="S7" s="20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2"/>
    </row>
    <row r="8" spans="1:42" s="1" customFormat="1" ht="18" customHeight="1" thickBot="1">
      <c r="A8" s="26" t="s">
        <v>5</v>
      </c>
      <c r="B8" s="26"/>
      <c r="C8" s="26"/>
      <c r="D8" s="26"/>
      <c r="E8" s="26"/>
      <c r="F8" s="16"/>
      <c r="G8" s="16"/>
      <c r="H8" s="16"/>
      <c r="I8" s="16"/>
      <c r="J8" s="16"/>
      <c r="K8" s="16"/>
      <c r="L8" s="16"/>
      <c r="S8" s="23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5"/>
    </row>
    <row r="9" spans="1:42" s="1" customFormat="1" ht="18" customHeight="1" thickBot="1">
      <c r="A9" s="27" t="s">
        <v>6</v>
      </c>
      <c r="B9" s="27"/>
      <c r="C9" s="27"/>
      <c r="D9" s="27"/>
      <c r="E9" s="27"/>
      <c r="F9" s="28"/>
      <c r="G9" s="28"/>
      <c r="H9" s="28"/>
      <c r="I9" s="28"/>
      <c r="J9" s="28"/>
      <c r="K9" s="28"/>
      <c r="L9" s="28"/>
      <c r="S9" s="52" t="s">
        <v>7</v>
      </c>
      <c r="T9" s="53"/>
      <c r="U9" s="53"/>
      <c r="V9" s="53"/>
      <c r="W9" s="53"/>
      <c r="X9" s="54" t="s">
        <v>8</v>
      </c>
      <c r="Y9" s="55"/>
      <c r="Z9" s="55"/>
      <c r="AA9" s="55"/>
      <c r="AB9" s="55"/>
      <c r="AC9" s="55"/>
      <c r="AD9" s="55"/>
      <c r="AE9" s="55"/>
      <c r="AF9" s="55"/>
      <c r="AG9" s="56"/>
      <c r="AH9" s="57" t="str">
        <f>VLOOKUP(X9,Sheet1!B2:C5,2,FALSE)</f>
        <v>事務局コメント</v>
      </c>
      <c r="AI9" s="53"/>
      <c r="AJ9" s="53"/>
      <c r="AK9" s="53"/>
      <c r="AL9" s="53"/>
      <c r="AM9" s="53"/>
      <c r="AN9" s="53"/>
      <c r="AO9" s="53"/>
      <c r="AP9" s="58"/>
    </row>
    <row r="10" spans="1:42" s="1" customFormat="1" ht="10.15" customHeight="1"/>
    <row r="11" spans="1:42" s="1" customFormat="1" ht="28.5" customHeight="1">
      <c r="A11" s="29" t="s">
        <v>9</v>
      </c>
      <c r="B11" s="30"/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  <c r="O11" s="2">
        <v>13</v>
      </c>
      <c r="P11" s="2">
        <v>14</v>
      </c>
      <c r="Q11" s="2">
        <v>15</v>
      </c>
      <c r="R11" s="2">
        <v>16</v>
      </c>
      <c r="S11" s="2">
        <v>17</v>
      </c>
      <c r="T11" s="2">
        <v>18</v>
      </c>
      <c r="U11" s="2">
        <v>19</v>
      </c>
      <c r="V11" s="2">
        <v>20</v>
      </c>
      <c r="W11" s="2">
        <v>21</v>
      </c>
      <c r="X11" s="2">
        <v>22</v>
      </c>
      <c r="Y11" s="2">
        <v>23</v>
      </c>
      <c r="Z11" s="2">
        <v>24</v>
      </c>
      <c r="AA11" s="2">
        <v>25</v>
      </c>
      <c r="AB11" s="2">
        <v>26</v>
      </c>
      <c r="AC11" s="2">
        <v>27</v>
      </c>
      <c r="AD11" s="2">
        <v>28</v>
      </c>
      <c r="AE11" s="2">
        <v>29</v>
      </c>
      <c r="AF11" s="2">
        <v>30</v>
      </c>
      <c r="AG11" s="2">
        <v>31</v>
      </c>
      <c r="AH11" s="3" t="s">
        <v>10</v>
      </c>
      <c r="AI11" s="3" t="s">
        <v>11</v>
      </c>
      <c r="AK11" s="4" t="s">
        <v>12</v>
      </c>
      <c r="AL11" s="31" t="s">
        <v>13</v>
      </c>
      <c r="AM11" s="32"/>
      <c r="AN11" s="32"/>
      <c r="AO11" s="32"/>
      <c r="AP11" s="33"/>
    </row>
    <row r="12" spans="1:42" s="1" customFormat="1" ht="28.5" customHeight="1">
      <c r="A12" s="5" t="s">
        <v>14</v>
      </c>
      <c r="B12" s="2" t="s">
        <v>15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6"/>
      <c r="AH12" s="7">
        <f>(COUNTIF(C12:AF12,AK$13))+(COUNTIF(C12:AF12,AK$14))+(COUNTIF(C12:AF12,AK$15))+(COUNTIF(C12:AF12,AK$16))+(COUNTIF(C12:AF12,AK$12))</f>
        <v>0</v>
      </c>
      <c r="AI12" s="7">
        <f>30-AH12</f>
        <v>30</v>
      </c>
      <c r="AK12" s="2" t="s">
        <v>16</v>
      </c>
      <c r="AL12" s="34" t="s">
        <v>17</v>
      </c>
      <c r="AM12" s="34"/>
      <c r="AN12" s="34"/>
      <c r="AO12" s="34"/>
      <c r="AP12" s="35"/>
    </row>
    <row r="13" spans="1:42" s="1" customFormat="1" ht="28.5" customHeight="1">
      <c r="A13" s="5" t="s">
        <v>18</v>
      </c>
      <c r="B13" s="2" t="s">
        <v>19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7">
        <f>(COUNTIF(C13:AG13,AK$13))+(COUNTIF(C13:AG13,AK$14))+(COUNTIF(C13:AG13,AK$15))+(COUNTIF(C13:AG13,AK$16))+(COUNTIF(C13:AG13,AK$12))</f>
        <v>0</v>
      </c>
      <c r="AI13" s="7">
        <f>31-AH13</f>
        <v>31</v>
      </c>
      <c r="AK13" s="2" t="s">
        <v>20</v>
      </c>
      <c r="AL13" s="11" t="s">
        <v>21</v>
      </c>
      <c r="AM13" s="11"/>
      <c r="AN13" s="11"/>
      <c r="AO13" s="11"/>
      <c r="AP13" s="36"/>
    </row>
    <row r="14" spans="1:42" s="1" customFormat="1" ht="28.5" customHeight="1">
      <c r="A14" s="5" t="s">
        <v>22</v>
      </c>
      <c r="B14" s="2" t="s">
        <v>23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6"/>
      <c r="AH14" s="7">
        <f>(COUNTIF(C14:AF14,AK$13))+(COUNTIF(C14:AF14,AK$14))+(COUNTIF(C14:AF14,AK$15))+(COUNTIF(C14:AF14,AK$16))+(COUNTIF(C14:AF14,AK$12))</f>
        <v>0</v>
      </c>
      <c r="AI14" s="7">
        <f>30-AH14</f>
        <v>30</v>
      </c>
      <c r="AK14" s="2" t="s">
        <v>24</v>
      </c>
      <c r="AL14" s="11" t="s">
        <v>25</v>
      </c>
      <c r="AM14" s="11"/>
      <c r="AN14" s="11"/>
      <c r="AO14" s="11"/>
      <c r="AP14" s="36"/>
    </row>
    <row r="15" spans="1:42" s="1" customFormat="1" ht="28.5" customHeight="1">
      <c r="A15" s="5" t="s">
        <v>26</v>
      </c>
      <c r="B15" s="2" t="s">
        <v>27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7">
        <f>(COUNTIF(C15:AG15,AK$13))+(COUNTIF(C15:AG15,AK$14))+(COUNTIF(C15:AG15,AK$15))+(COUNTIF(C15:AG15,AK$16))+(COUNTIF(C15:AG15,AK$12))</f>
        <v>0</v>
      </c>
      <c r="AI15" s="7">
        <f>31-AH15</f>
        <v>31</v>
      </c>
      <c r="AK15" s="2" t="s">
        <v>28</v>
      </c>
      <c r="AL15" s="11" t="s">
        <v>29</v>
      </c>
      <c r="AM15" s="11"/>
      <c r="AN15" s="11"/>
      <c r="AO15" s="11"/>
      <c r="AP15" s="12"/>
    </row>
    <row r="16" spans="1:42" s="1" customFormat="1" ht="28.5" customHeight="1">
      <c r="A16" s="5" t="s">
        <v>30</v>
      </c>
      <c r="B16" s="2" t="s">
        <v>31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7">
        <f>(COUNTIF(C16:AG16,AK$13))+(COUNTIF(C16:AG16,AK$14))+(COUNTIF(C16:AG16,AK$15))+(COUNTIF(C16:AG16,AK$16))+(COUNTIF(C16:AG16,AK$12))</f>
        <v>0</v>
      </c>
      <c r="AI16" s="7">
        <f>31-AH16</f>
        <v>31</v>
      </c>
      <c r="AK16" s="2" t="s">
        <v>32</v>
      </c>
      <c r="AL16" s="11" t="s">
        <v>33</v>
      </c>
      <c r="AM16" s="11"/>
      <c r="AN16" s="11"/>
      <c r="AO16" s="11"/>
      <c r="AP16" s="12"/>
    </row>
    <row r="17" spans="1:42" s="1" customFormat="1" ht="28.5" customHeight="1">
      <c r="A17" s="5" t="s">
        <v>34</v>
      </c>
      <c r="B17" s="2" t="s">
        <v>35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6"/>
      <c r="AH17" s="7">
        <f>(COUNTIF(C17:AF17,AK$13))+(COUNTIF(C17:AF17,AK$14))+(COUNTIF(C17:AF17,AK$15))+(COUNTIF(C17:AF17,AK$16))+(COUNTIF(C17:AF17,AK$12))</f>
        <v>0</v>
      </c>
      <c r="AI17" s="7">
        <f>30-AH17</f>
        <v>30</v>
      </c>
      <c r="AK17" s="2" t="s">
        <v>36</v>
      </c>
      <c r="AL17" s="11" t="s">
        <v>37</v>
      </c>
      <c r="AM17" s="11"/>
      <c r="AN17" s="11"/>
      <c r="AO17" s="11"/>
      <c r="AP17" s="12"/>
    </row>
    <row r="18" spans="1:42" s="1" customFormat="1" ht="28.5" customHeight="1">
      <c r="A18" s="5" t="s">
        <v>38</v>
      </c>
      <c r="B18" s="2" t="s">
        <v>39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7">
        <f>(COUNTIF(C18:AG18,AK$13))+(COUNTIF(C18:AG18,AK$14))+(COUNTIF(C18:AG18,AK$15))+(COUNTIF(C18:AG18,AK$16))+(COUNTIF(C18:AG18,AK$12))</f>
        <v>0</v>
      </c>
      <c r="AI18" s="7">
        <f>31-AH18</f>
        <v>31</v>
      </c>
      <c r="AK18" s="8"/>
      <c r="AL18" s="9"/>
      <c r="AM18" s="9"/>
      <c r="AN18" s="9"/>
      <c r="AO18" s="9"/>
      <c r="AP18" s="10"/>
    </row>
    <row r="19" spans="1:42" s="1" customFormat="1" ht="28.5" customHeight="1">
      <c r="A19" s="5" t="s">
        <v>40</v>
      </c>
      <c r="B19" s="2" t="s">
        <v>41</v>
      </c>
      <c r="C19" s="2"/>
      <c r="D19" s="2"/>
      <c r="E19" s="2" t="s">
        <v>32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7">
        <f>(COUNTIF(C19:AG19,AK$13))+(COUNTIF(C19:AG19,AK$14))+(COUNTIF(C19:AG19,AK$15))+(COUNTIF(C19:AG19,AK$16))+(COUNTIF(C19:AG19,AK$12))</f>
        <v>1</v>
      </c>
      <c r="AI19" s="7">
        <f>3-AH19</f>
        <v>2</v>
      </c>
    </row>
    <row r="20" spans="1:42" s="1" customFormat="1" ht="28.5" customHeight="1" thickBot="1">
      <c r="X20" s="31" t="s">
        <v>42</v>
      </c>
      <c r="Y20" s="32"/>
      <c r="Z20" s="32"/>
      <c r="AA20" s="32"/>
      <c r="AB20" s="33"/>
      <c r="AC20" s="40">
        <f>(COUNTIF($C$12:$AG$19,$AK$13))+(COUNTIF($C$12:$AG$19,$AK$14))+(COUNTIF($C$12:$AG$19,$AK$16))</f>
        <v>1</v>
      </c>
      <c r="AD20" s="41"/>
      <c r="AE20" s="42" t="s">
        <v>43</v>
      </c>
      <c r="AF20" s="43"/>
      <c r="AG20" s="44"/>
      <c r="AH20" s="48">
        <f>SUM($AH$12:$AH$19)</f>
        <v>1</v>
      </c>
      <c r="AI20" s="50">
        <f>SUM($AI$12:$AI$19)</f>
        <v>216</v>
      </c>
    </row>
    <row r="21" spans="1:42" s="1" customFormat="1" ht="28.5" customHeight="1" thickBot="1">
      <c r="B21" s="37" t="s">
        <v>44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  <c r="X21" s="31" t="s">
        <v>45</v>
      </c>
      <c r="Y21" s="32"/>
      <c r="Z21" s="32"/>
      <c r="AA21" s="32"/>
      <c r="AB21" s="33"/>
      <c r="AC21" s="40">
        <f>COUNTIF($C$12:$AG$19,$AK$15)</f>
        <v>0</v>
      </c>
      <c r="AD21" s="41"/>
      <c r="AE21" s="45"/>
      <c r="AF21" s="46"/>
      <c r="AG21" s="47"/>
      <c r="AH21" s="49"/>
      <c r="AI21" s="51"/>
    </row>
  </sheetData>
  <protectedRanges>
    <protectedRange sqref="F8:L9 E4:N4 H6:N6 C14:AF14 C15:AG16 E19 C18:AG18" name="範囲2_1"/>
  </protectedRanges>
  <mergeCells count="25">
    <mergeCell ref="X9:AG9"/>
    <mergeCell ref="AH9:AP9"/>
    <mergeCell ref="B21:V21"/>
    <mergeCell ref="X21:AB21"/>
    <mergeCell ref="AC21:AD21"/>
    <mergeCell ref="AL16:AP16"/>
    <mergeCell ref="AL17:AP17"/>
    <mergeCell ref="X20:AB20"/>
    <mergeCell ref="AC20:AD20"/>
    <mergeCell ref="AE20:AG21"/>
    <mergeCell ref="AH20:AH21"/>
    <mergeCell ref="AI20:AI21"/>
    <mergeCell ref="AL15:AP15"/>
    <mergeCell ref="A2:AP2"/>
    <mergeCell ref="A4:N4"/>
    <mergeCell ref="S4:AP8"/>
    <mergeCell ref="A6:N6"/>
    <mergeCell ref="A8:L8"/>
    <mergeCell ref="A9:L9"/>
    <mergeCell ref="A11:B11"/>
    <mergeCell ref="AL11:AP11"/>
    <mergeCell ref="AL12:AP12"/>
    <mergeCell ref="AL13:AP13"/>
    <mergeCell ref="AL14:AP14"/>
    <mergeCell ref="S9:W9"/>
  </mergeCells>
  <phoneticPr fontId="2"/>
  <pageMargins left="0.7" right="0.7" top="0.75" bottom="0.75" header="0.3" footer="0.3"/>
  <pageSetup paperSize="9" scale="9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Sheet1!$B$2:$B$5</xm:f>
          </x14:formula1>
          <xm:sqref>X9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workbookViewId="0">
      <selection activeCell="C6" sqref="C6"/>
    </sheetView>
  </sheetViews>
  <sheetFormatPr defaultRowHeight="13.5"/>
  <cols>
    <col min="2" max="2" width="35.75" customWidth="1"/>
    <col min="3" max="3" width="38.75" customWidth="1"/>
  </cols>
  <sheetData>
    <row r="2" spans="2:3">
      <c r="B2" t="s">
        <v>8</v>
      </c>
      <c r="C2" t="s">
        <v>50</v>
      </c>
    </row>
    <row r="3" spans="2:3">
      <c r="B3" t="s">
        <v>46</v>
      </c>
      <c r="C3" t="s">
        <v>49</v>
      </c>
    </row>
    <row r="4" spans="2:3">
      <c r="B4" t="s">
        <v>47</v>
      </c>
      <c r="C4" t="s">
        <v>51</v>
      </c>
    </row>
    <row r="5" spans="2:3">
      <c r="B5" t="s">
        <v>48</v>
      </c>
      <c r="C5" t="s">
        <v>52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東日本実業団駅伝資格審査資料</vt:lpstr>
      <vt:lpstr>Sheet1</vt:lpstr>
    </vt:vector>
  </TitlesOfParts>
  <Company>（株）日立物流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北口 学</dc:creator>
  <cp:lastModifiedBy>北口 学</cp:lastModifiedBy>
  <dcterms:created xsi:type="dcterms:W3CDTF">2018-09-27T02:11:59Z</dcterms:created>
  <dcterms:modified xsi:type="dcterms:W3CDTF">2018-09-27T02:41:18Z</dcterms:modified>
</cp:coreProperties>
</file>